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10" i="1"/>
  <c r="K9"/>
  <c r="I13"/>
  <c r="I12"/>
  <c r="I11"/>
  <c r="I10"/>
  <c r="I9"/>
  <c r="I8"/>
</calcChain>
</file>

<file path=xl/sharedStrings.xml><?xml version="1.0" encoding="utf-8"?>
<sst xmlns="http://schemas.openxmlformats.org/spreadsheetml/2006/main" count="11" uniqueCount="11">
  <si>
    <t>FIVE YEAR TREND - FILINGS IN THE COURT OF APPEALS</t>
  </si>
  <si>
    <t>Percentage</t>
  </si>
  <si>
    <t>Change</t>
  </si>
  <si>
    <t>Year</t>
  </si>
  <si>
    <t>Total Filings</t>
  </si>
  <si>
    <t>Direct Appeals</t>
  </si>
  <si>
    <t>Applications</t>
  </si>
  <si>
    <t xml:space="preserve">  Discretionary</t>
  </si>
  <si>
    <t xml:space="preserve">  Interlocutory</t>
  </si>
  <si>
    <t>40 (b) Motions</t>
  </si>
  <si>
    <t>2010-2011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</si>
</sst>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5" xfId="0" applyFill="1" applyBorder="1"/>
    <xf numFmtId="0" fontId="0" fillId="2" borderId="0" xfId="0" applyFill="1" applyBorder="1"/>
    <xf numFmtId="0" fontId="0" fillId="2" borderId="6" xfId="0" applyFill="1" applyBorder="1"/>
    <xf numFmtId="0" fontId="0" fillId="2" borderId="2" xfId="0" applyFill="1" applyBorder="1" applyAlignment="1">
      <alignment horizontal="centerContinuous"/>
    </xf>
    <xf numFmtId="0" fontId="0" fillId="2" borderId="3" xfId="0" applyFill="1" applyBorder="1" applyAlignment="1">
      <alignment horizontal="centerContinuous"/>
    </xf>
    <xf numFmtId="0" fontId="0" fillId="2" borderId="4" xfId="0" applyFill="1" applyBorder="1" applyAlignment="1">
      <alignment horizontal="centerContinuous"/>
    </xf>
    <xf numFmtId="0" fontId="0" fillId="3" borderId="7" xfId="0" applyFill="1" applyBorder="1"/>
    <xf numFmtId="0" fontId="0" fillId="3" borderId="8" xfId="0" applyFill="1" applyBorder="1"/>
    <xf numFmtId="0" fontId="0" fillId="3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9" xfId="0" applyBorder="1"/>
    <xf numFmtId="3" fontId="0" fillId="0" borderId="9" xfId="0" applyNumberFormat="1" applyBorder="1"/>
    <xf numFmtId="10" fontId="0" fillId="0" borderId="11" xfId="0" applyNumberFormat="1" applyBorder="1"/>
    <xf numFmtId="10" fontId="0" fillId="0" borderId="9" xfId="0" applyNumberFormat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M13"/>
  <sheetViews>
    <sheetView tabSelected="1" workbookViewId="0">
      <selection activeCell="M16" sqref="M16"/>
    </sheetView>
  </sheetViews>
  <sheetFormatPr defaultRowHeight="15"/>
  <cols>
    <col min="8" max="8" width="11.140625" bestFit="1" customWidth="1"/>
    <col min="9" max="9" width="13.85546875" customWidth="1"/>
    <col min="13" max="13" width="10" bestFit="1" customWidth="1"/>
  </cols>
  <sheetData>
    <row r="5" spans="1:13">
      <c r="A5" s="4" t="s">
        <v>0</v>
      </c>
      <c r="B5" s="5"/>
      <c r="C5" s="5"/>
      <c r="D5" s="5"/>
      <c r="E5" s="5"/>
      <c r="F5" s="5"/>
      <c r="G5" s="6"/>
      <c r="I5" s="16" t="s">
        <v>1</v>
      </c>
    </row>
    <row r="6" spans="1:13">
      <c r="A6" s="1"/>
      <c r="B6" s="2"/>
      <c r="C6" s="2"/>
      <c r="D6" s="2"/>
      <c r="E6" s="2"/>
      <c r="F6" s="2"/>
      <c r="G6" s="3"/>
      <c r="I6" s="17" t="s">
        <v>2</v>
      </c>
    </row>
    <row r="7" spans="1:13">
      <c r="A7" s="7" t="s">
        <v>3</v>
      </c>
      <c r="B7" s="8"/>
      <c r="C7" s="8">
        <v>2007</v>
      </c>
      <c r="D7" s="9">
        <v>2008</v>
      </c>
      <c r="E7" s="9">
        <v>2009</v>
      </c>
      <c r="F7" s="9">
        <v>2010</v>
      </c>
      <c r="G7" s="9">
        <v>2011</v>
      </c>
      <c r="I7" s="18" t="s">
        <v>10</v>
      </c>
      <c r="K7">
        <v>1334</v>
      </c>
      <c r="M7">
        <v>2434</v>
      </c>
    </row>
    <row r="8" spans="1:13">
      <c r="A8" s="12" t="s">
        <v>4</v>
      </c>
      <c r="B8" s="13"/>
      <c r="C8" s="11">
        <v>3296</v>
      </c>
      <c r="D8" s="11">
        <v>3299</v>
      </c>
      <c r="E8" s="11">
        <v>3260</v>
      </c>
      <c r="F8" s="11">
        <v>3212</v>
      </c>
      <c r="G8" s="11">
        <v>3312</v>
      </c>
      <c r="I8" s="14">
        <f t="shared" ref="I8:I13" si="0">+(G8-F8)/F8</f>
        <v>3.1133250311332503E-2</v>
      </c>
      <c r="K8">
        <v>1100</v>
      </c>
      <c r="M8">
        <v>863</v>
      </c>
    </row>
    <row r="9" spans="1:13">
      <c r="A9" s="10" t="s">
        <v>5</v>
      </c>
      <c r="B9" s="11"/>
      <c r="C9" s="11">
        <v>2509</v>
      </c>
      <c r="D9" s="11">
        <v>2443</v>
      </c>
      <c r="E9" s="11">
        <v>2410</v>
      </c>
      <c r="F9" s="11">
        <v>2364</v>
      </c>
      <c r="G9" s="11">
        <v>2434</v>
      </c>
      <c r="I9" s="14">
        <f t="shared" si="0"/>
        <v>2.961082910321489E-2</v>
      </c>
      <c r="K9">
        <f>SUM(K7:K8)</f>
        <v>2434</v>
      </c>
      <c r="M9">
        <v>15</v>
      </c>
    </row>
    <row r="10" spans="1:13">
      <c r="A10" s="10" t="s">
        <v>6</v>
      </c>
      <c r="B10" s="10"/>
      <c r="C10" s="10">
        <v>771</v>
      </c>
      <c r="D10" s="10">
        <v>830</v>
      </c>
      <c r="E10" s="10">
        <v>821</v>
      </c>
      <c r="F10" s="10">
        <v>814</v>
      </c>
      <c r="G10" s="10">
        <v>863</v>
      </c>
      <c r="I10" s="14">
        <f t="shared" si="0"/>
        <v>6.0196560196560195E-2</v>
      </c>
      <c r="M10">
        <f>SUM(M7:M9)</f>
        <v>3312</v>
      </c>
    </row>
    <row r="11" spans="1:13">
      <c r="A11" s="10" t="s">
        <v>7</v>
      </c>
      <c r="B11" s="10"/>
      <c r="C11" s="10">
        <v>406</v>
      </c>
      <c r="D11" s="10">
        <v>495</v>
      </c>
      <c r="E11" s="10">
        <v>503</v>
      </c>
      <c r="F11" s="10">
        <v>509</v>
      </c>
      <c r="G11" s="10">
        <v>517</v>
      </c>
      <c r="I11" s="14">
        <f t="shared" si="0"/>
        <v>1.5717092337917484E-2</v>
      </c>
    </row>
    <row r="12" spans="1:13">
      <c r="A12" s="10" t="s">
        <v>8</v>
      </c>
      <c r="B12" s="10"/>
      <c r="C12" s="10">
        <v>365</v>
      </c>
      <c r="D12" s="10">
        <v>335</v>
      </c>
      <c r="E12" s="10">
        <v>318</v>
      </c>
      <c r="F12" s="10">
        <v>305</v>
      </c>
      <c r="G12" s="10">
        <v>346</v>
      </c>
      <c r="I12" s="14">
        <f t="shared" si="0"/>
        <v>0.13442622950819672</v>
      </c>
    </row>
    <row r="13" spans="1:13">
      <c r="A13" s="10" t="s">
        <v>9</v>
      </c>
      <c r="B13" s="10"/>
      <c r="C13" s="10">
        <v>16</v>
      </c>
      <c r="D13" s="10">
        <v>26</v>
      </c>
      <c r="E13" s="10">
        <v>29</v>
      </c>
      <c r="F13" s="10">
        <v>34</v>
      </c>
      <c r="G13" s="10">
        <v>15</v>
      </c>
      <c r="I13" s="15">
        <f t="shared" si="0"/>
        <v>-0.55882352941176472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dcterms:created xsi:type="dcterms:W3CDTF">2011-08-15T20:17:34Z</dcterms:created>
  <dcterms:modified xsi:type="dcterms:W3CDTF">2011-08-31T17:59:13Z</dcterms:modified>
</cp:coreProperties>
</file>